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zechy naturalnie" sheetId="1" r:id="rId1"/>
  </sheets>
  <calcPr calcId="145621"/>
</workbook>
</file>

<file path=xl/calcChain.xml><?xml version="1.0" encoding="utf-8"?>
<calcChain xmlns="http://schemas.openxmlformats.org/spreadsheetml/2006/main">
  <c r="C85" i="1" l="1"/>
  <c r="D82" i="1" s="1"/>
  <c r="D68" i="1"/>
  <c r="C77" i="1"/>
  <c r="D75" i="1" s="1"/>
  <c r="C69" i="1"/>
  <c r="D67" i="1" s="1"/>
  <c r="C61" i="1"/>
  <c r="D57" i="1" s="1"/>
  <c r="D59" i="1"/>
  <c r="D49" i="1"/>
  <c r="C53" i="1"/>
  <c r="D51" i="1" s="1"/>
  <c r="C45" i="1"/>
  <c r="D43" i="1" s="1"/>
  <c r="D35" i="1"/>
  <c r="D33" i="1"/>
  <c r="C37" i="1"/>
  <c r="D34" i="1" s="1"/>
  <c r="C29" i="1"/>
  <c r="D26" i="1" s="1"/>
  <c r="D18" i="1"/>
  <c r="D20" i="1"/>
  <c r="C21" i="1"/>
  <c r="D17" i="1" s="1"/>
  <c r="C13" i="1"/>
  <c r="D11" i="1" s="1"/>
  <c r="D66" i="1" l="1"/>
  <c r="D76" i="1"/>
  <c r="D74" i="1"/>
  <c r="D52" i="1"/>
  <c r="D50" i="1"/>
  <c r="D81" i="1"/>
  <c r="D85" i="1" s="1"/>
  <c r="D83" i="1"/>
  <c r="D12" i="1"/>
  <c r="D10" i="1"/>
  <c r="D44" i="1"/>
  <c r="D42" i="1"/>
  <c r="D53" i="1"/>
  <c r="D9" i="1"/>
  <c r="D19" i="1"/>
  <c r="D21" i="1" s="1"/>
  <c r="D36" i="1"/>
  <c r="D37" i="1" s="1"/>
  <c r="D41" i="1"/>
  <c r="D45" i="1" s="1"/>
  <c r="D58" i="1"/>
  <c r="D60" i="1"/>
  <c r="D65" i="1"/>
  <c r="D73" i="1"/>
  <c r="D77" i="1" s="1"/>
  <c r="D84" i="1"/>
  <c r="D61" i="1"/>
  <c r="D69" i="1"/>
  <c r="D25" i="1"/>
  <c r="D27" i="1"/>
  <c r="D28" i="1"/>
  <c r="D29" i="1" l="1"/>
  <c r="D13" i="1"/>
</calcChain>
</file>

<file path=xl/sharedStrings.xml><?xml version="1.0" encoding="utf-8"?>
<sst xmlns="http://schemas.openxmlformats.org/spreadsheetml/2006/main" count="100" uniqueCount="43">
  <si>
    <t>Migdał prażony solony</t>
  </si>
  <si>
    <t>Dekstroza</t>
  </si>
  <si>
    <t>Przelicz na [kg]:</t>
  </si>
  <si>
    <t>g</t>
  </si>
  <si>
    <t>Suma [g]</t>
  </si>
  <si>
    <t>Baza mleczna [g]</t>
  </si>
  <si>
    <t>Sól [g]</t>
  </si>
  <si>
    <t>Dekstroza [g]</t>
  </si>
  <si>
    <t>&lt;-- tu wpisz ile kg chcesz zrobić</t>
  </si>
  <si>
    <t>Migdał Amaretto</t>
  </si>
  <si>
    <t>Amaretto [g]</t>
  </si>
  <si>
    <t>Inulina [g]</t>
  </si>
  <si>
    <t>Pistacja Iran</t>
  </si>
  <si>
    <t>Snikers/ orzech ziemny</t>
  </si>
  <si>
    <t>Kokos</t>
  </si>
  <si>
    <t>Variegatto: posypka pistacjowa, biała czekolada</t>
  </si>
  <si>
    <t>Nerkowiec</t>
  </si>
  <si>
    <t>Słonecznik prażony</t>
  </si>
  <si>
    <t>Chałwa</t>
  </si>
  <si>
    <t>Tahini</t>
  </si>
  <si>
    <t>Miód [g]</t>
  </si>
  <si>
    <t>Mleko</t>
  </si>
  <si>
    <t>Makadamia</t>
  </si>
  <si>
    <t>Variegatto: straciatella, figa karmelizowana, nutella</t>
  </si>
  <si>
    <t>Pasta słonecznik Orzechy naturalnie [g]</t>
  </si>
  <si>
    <t>Pasta sezam Orzechy naturalnie [g]</t>
  </si>
  <si>
    <t>Pasta nerkowiec Orzechy naturalnie [g]</t>
  </si>
  <si>
    <t>Pasta makadamia Orzechy naturalnie [g]</t>
  </si>
  <si>
    <t>Pasta kokos Orzechy naturalnie [g]</t>
  </si>
  <si>
    <t>Pasta arachid Orzechy naturalnie [g]</t>
  </si>
  <si>
    <t>Pasta pistacja Orzechy naturalnie [g]</t>
  </si>
  <si>
    <t>Pasta migdał Orzechy naturalnie [g]</t>
  </si>
  <si>
    <t>Variegatto: czekolada straciatella, wiśnia</t>
  </si>
  <si>
    <t>Variegatto: czekolada z kawą, wiśnia</t>
  </si>
  <si>
    <t>Variegatto: czekolada z orzeszakmi ziemnymi karmelizowanymi, orzeszki karmelizowane, karmel, variegatto bananowe</t>
  </si>
  <si>
    <t>Variegatto: czekolada straciatella, marakuja, nutella z prażonym kokosem, biała czekolada+ pasta migdał (10%)+ prażony kokos= RAFAELLO</t>
  </si>
  <si>
    <t>Variegatto: czekolada straciatella, truskawka, pomarańcza</t>
  </si>
  <si>
    <t>Variegatto: czekolada straciatella, słonecznik karmelizowany, karmel</t>
  </si>
  <si>
    <t>Variegatto: miodowe, sezam prażony</t>
  </si>
  <si>
    <t>Variegatto: czarny sezam prażony</t>
  </si>
  <si>
    <t>http://orzechynaturalnie.pl/</t>
  </si>
  <si>
    <t xml:space="preserve">Zapraszamy do odwiedzenia strony producenta 100% past orzechowych: </t>
  </si>
  <si>
    <t>opracowanie Szymon Sapieha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</si>
</sst>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1" fontId="0" fillId="0" borderId="2" xfId="0" applyNumberFormat="1" applyBorder="1"/>
    <xf numFmtId="0" fontId="0" fillId="3" borderId="2" xfId="0" applyFill="1" applyBorder="1"/>
    <xf numFmtId="2" fontId="0" fillId="3" borderId="2" xfId="0" applyNumberForma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9" xfId="0" applyFill="1" applyBorder="1"/>
    <xf numFmtId="0" fontId="0" fillId="0" borderId="16" xfId="0" applyBorder="1"/>
    <xf numFmtId="0" fontId="0" fillId="3" borderId="16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1" xfId="0" applyFill="1" applyBorder="1"/>
    <xf numFmtId="0" fontId="0" fillId="6" borderId="16" xfId="0" applyFill="1" applyBorder="1"/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7" borderId="0" xfId="0" applyFill="1"/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6" fillId="2" borderId="1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7" fillId="5" borderId="14" xfId="2" applyFont="1" applyFill="1" applyBorder="1" applyAlignment="1" applyProtection="1">
      <alignment horizontal="center" vertical="center"/>
      <protection locked="0"/>
    </xf>
    <xf numFmtId="0" fontId="7" fillId="5" borderId="3" xfId="2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Komórka zaznaczona" xfId="1" builtinId="23"/>
    <cellStyle name="Normalny" xfId="0" builtinId="0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0</xdr:rowOff>
    </xdr:from>
    <xdr:to>
      <xdr:col>13</xdr:col>
      <xdr:colOff>608134</xdr:colOff>
      <xdr:row>6</xdr:row>
      <xdr:rowOff>216056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0"/>
          <a:ext cx="4657725" cy="204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zechynaturaln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:C6"/>
    </sheetView>
  </sheetViews>
  <sheetFormatPr defaultRowHeight="15" x14ac:dyDescent="0.25"/>
  <cols>
    <col min="1" max="1" width="4.28515625" customWidth="1"/>
    <col min="2" max="2" width="36.5703125" customWidth="1"/>
    <col min="3" max="3" width="26.42578125" customWidth="1"/>
    <col min="4" max="4" width="14.5703125" customWidth="1"/>
    <col min="7" max="7" width="13.85546875" customWidth="1"/>
  </cols>
  <sheetData>
    <row r="1" spans="1:38" x14ac:dyDescent="0.25">
      <c r="A1" s="17"/>
      <c r="B1" s="29" t="s">
        <v>41</v>
      </c>
      <c r="C1" s="30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x14ac:dyDescent="0.25">
      <c r="A2" s="17"/>
      <c r="B2" s="31"/>
      <c r="C2" s="32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40.5" customHeight="1" x14ac:dyDescent="0.25">
      <c r="A3" s="17"/>
      <c r="B3" s="31"/>
      <c r="C3" s="32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hidden="1" x14ac:dyDescent="0.25">
      <c r="A4" s="17"/>
      <c r="B4" s="31"/>
      <c r="C4" s="32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 x14ac:dyDescent="0.25">
      <c r="A5" s="17"/>
      <c r="B5" s="31"/>
      <c r="C5" s="32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73.5" customHeight="1" x14ac:dyDescent="0.25">
      <c r="A6" s="17"/>
      <c r="B6" s="40" t="s">
        <v>40</v>
      </c>
      <c r="C6" s="41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9.5" thickBot="1" x14ac:dyDescent="0.35">
      <c r="A7" s="17"/>
      <c r="B7" s="33" t="s">
        <v>0</v>
      </c>
      <c r="C7" s="34"/>
      <c r="D7" s="16" t="s">
        <v>2</v>
      </c>
      <c r="E7" s="7"/>
      <c r="F7" s="7"/>
      <c r="G7" s="7"/>
      <c r="H7" s="7"/>
      <c r="I7" s="7"/>
      <c r="J7" s="7"/>
      <c r="K7" s="7"/>
      <c r="L7" s="7"/>
      <c r="M7" s="7"/>
      <c r="N7" s="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16.5" thickTop="1" thickBot="1" x14ac:dyDescent="0.3">
      <c r="A8" s="17"/>
      <c r="B8" s="14"/>
      <c r="C8" s="15" t="s">
        <v>3</v>
      </c>
      <c r="D8" s="39">
        <v>10</v>
      </c>
      <c r="E8" s="27" t="s">
        <v>8</v>
      </c>
      <c r="F8" s="27"/>
      <c r="G8" s="28"/>
      <c r="H8" s="18" t="s">
        <v>32</v>
      </c>
      <c r="I8" s="19"/>
      <c r="J8" s="19"/>
      <c r="K8" s="19"/>
      <c r="L8" s="19"/>
      <c r="M8" s="20"/>
      <c r="N8" s="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5.75" thickTop="1" x14ac:dyDescent="0.25">
      <c r="A9" s="17"/>
      <c r="B9" s="9" t="s">
        <v>5</v>
      </c>
      <c r="C9" s="1">
        <v>1000</v>
      </c>
      <c r="D9" s="2">
        <f>$D$8*C9/$C$13*1000</f>
        <v>8980.6915132465201</v>
      </c>
      <c r="E9" s="7"/>
      <c r="F9" s="7"/>
      <c r="G9" s="7"/>
      <c r="H9" s="21"/>
      <c r="I9" s="22"/>
      <c r="J9" s="22"/>
      <c r="K9" s="22"/>
      <c r="L9" s="22"/>
      <c r="M9" s="23"/>
      <c r="N9" s="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x14ac:dyDescent="0.25">
      <c r="A10" s="17"/>
      <c r="B10" s="9" t="s">
        <v>31</v>
      </c>
      <c r="C10" s="1">
        <v>100</v>
      </c>
      <c r="D10" s="2">
        <f t="shared" ref="D10:D12" si="0">$D$8*C10/$C$13*1000</f>
        <v>898.06915132465201</v>
      </c>
      <c r="E10" s="7"/>
      <c r="F10" s="7"/>
      <c r="G10" s="7"/>
      <c r="H10" s="21"/>
      <c r="I10" s="22"/>
      <c r="J10" s="22"/>
      <c r="K10" s="22"/>
      <c r="L10" s="22"/>
      <c r="M10" s="23"/>
      <c r="N10" s="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x14ac:dyDescent="0.25">
      <c r="A11" s="17"/>
      <c r="B11" s="9" t="s">
        <v>6</v>
      </c>
      <c r="C11" s="1">
        <v>3.5</v>
      </c>
      <c r="D11" s="2">
        <f t="shared" si="0"/>
        <v>31.432420296362817</v>
      </c>
      <c r="E11" s="7"/>
      <c r="F11" s="7"/>
      <c r="G11" s="7"/>
      <c r="H11" s="21"/>
      <c r="I11" s="22"/>
      <c r="J11" s="22"/>
      <c r="K11" s="22"/>
      <c r="L11" s="22"/>
      <c r="M11" s="23"/>
      <c r="N11" s="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x14ac:dyDescent="0.25">
      <c r="A12" s="17"/>
      <c r="B12" s="9" t="s">
        <v>7</v>
      </c>
      <c r="C12" s="1">
        <v>10</v>
      </c>
      <c r="D12" s="2">
        <f t="shared" si="0"/>
        <v>89.806915132465207</v>
      </c>
      <c r="E12" s="7"/>
      <c r="F12" s="7"/>
      <c r="G12" s="7"/>
      <c r="H12" s="21"/>
      <c r="I12" s="22"/>
      <c r="J12" s="22"/>
      <c r="K12" s="22"/>
      <c r="L12" s="22"/>
      <c r="M12" s="23"/>
      <c r="N12" s="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25">
      <c r="A13" s="17"/>
      <c r="B13" s="10" t="s">
        <v>4</v>
      </c>
      <c r="C13" s="3">
        <f>SUM(C9:C12)</f>
        <v>1113.5</v>
      </c>
      <c r="D13" s="4">
        <f>SUM(D9:D12)</f>
        <v>10000</v>
      </c>
      <c r="E13" s="7"/>
      <c r="F13" s="7"/>
      <c r="G13" s="7"/>
      <c r="H13" s="21"/>
      <c r="I13" s="22"/>
      <c r="J13" s="22"/>
      <c r="K13" s="22"/>
      <c r="L13" s="22"/>
      <c r="M13" s="23"/>
      <c r="N13" s="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15.75" thickBot="1" x14ac:dyDescent="0.3">
      <c r="A14" s="17"/>
      <c r="B14" s="11"/>
      <c r="C14" s="7"/>
      <c r="D14" s="7"/>
      <c r="E14" s="7"/>
      <c r="F14" s="7"/>
      <c r="G14" s="7"/>
      <c r="H14" s="24"/>
      <c r="I14" s="25"/>
      <c r="J14" s="25"/>
      <c r="K14" s="25"/>
      <c r="L14" s="25"/>
      <c r="M14" s="26"/>
      <c r="N14" s="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18.75" customHeight="1" thickBot="1" x14ac:dyDescent="0.35">
      <c r="A15" s="17"/>
      <c r="B15" s="35" t="s">
        <v>9</v>
      </c>
      <c r="C15" s="36"/>
      <c r="D15" s="16" t="s">
        <v>2</v>
      </c>
      <c r="E15" s="7"/>
      <c r="F15" s="7"/>
      <c r="G15" s="7"/>
      <c r="H15" s="7"/>
      <c r="I15" s="7"/>
      <c r="J15" s="7"/>
      <c r="K15" s="7"/>
      <c r="L15" s="7"/>
      <c r="M15" s="7"/>
      <c r="N15" s="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16.5" thickTop="1" thickBot="1" x14ac:dyDescent="0.3">
      <c r="A16" s="17"/>
      <c r="B16" s="14"/>
      <c r="C16" s="15" t="s">
        <v>3</v>
      </c>
      <c r="D16" s="39">
        <v>1</v>
      </c>
      <c r="E16" s="27" t="s">
        <v>8</v>
      </c>
      <c r="F16" s="27"/>
      <c r="G16" s="27"/>
      <c r="H16" s="18" t="s">
        <v>33</v>
      </c>
      <c r="I16" s="19"/>
      <c r="J16" s="19"/>
      <c r="K16" s="19"/>
      <c r="L16" s="19"/>
      <c r="M16" s="20"/>
      <c r="N16" s="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15.75" customHeight="1" thickTop="1" x14ac:dyDescent="0.25">
      <c r="A17" s="17"/>
      <c r="B17" s="9" t="s">
        <v>5</v>
      </c>
      <c r="C17" s="1">
        <v>1000</v>
      </c>
      <c r="D17" s="2">
        <f>$D$16*C17/$C$21*1000</f>
        <v>888.8888888888888</v>
      </c>
      <c r="E17" s="7"/>
      <c r="F17" s="7"/>
      <c r="G17" s="7"/>
      <c r="H17" s="21"/>
      <c r="I17" s="22"/>
      <c r="J17" s="22"/>
      <c r="K17" s="22"/>
      <c r="L17" s="22"/>
      <c r="M17" s="23"/>
      <c r="N17" s="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17"/>
      <c r="B18" s="9" t="s">
        <v>31</v>
      </c>
      <c r="C18" s="1">
        <v>100</v>
      </c>
      <c r="D18" s="2">
        <f t="shared" ref="D18:D20" si="1">$D$16*C18/$C$21*1000</f>
        <v>88.888888888888886</v>
      </c>
      <c r="E18" s="7"/>
      <c r="F18" s="7"/>
      <c r="G18" s="7"/>
      <c r="H18" s="21"/>
      <c r="I18" s="22"/>
      <c r="J18" s="22"/>
      <c r="K18" s="22"/>
      <c r="L18" s="22"/>
      <c r="M18" s="23"/>
      <c r="N18" s="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25">
      <c r="A19" s="17"/>
      <c r="B19" s="9" t="s">
        <v>10</v>
      </c>
      <c r="C19" s="1">
        <v>15</v>
      </c>
      <c r="D19" s="2">
        <f t="shared" si="1"/>
        <v>13.333333333333334</v>
      </c>
      <c r="E19" s="7"/>
      <c r="F19" s="7"/>
      <c r="G19" s="7"/>
      <c r="H19" s="21"/>
      <c r="I19" s="22"/>
      <c r="J19" s="22"/>
      <c r="K19" s="22"/>
      <c r="L19" s="22"/>
      <c r="M19" s="23"/>
      <c r="N19" s="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x14ac:dyDescent="0.25">
      <c r="A20" s="17"/>
      <c r="B20" s="9" t="s">
        <v>11</v>
      </c>
      <c r="C20" s="1">
        <v>10</v>
      </c>
      <c r="D20" s="2">
        <f t="shared" si="1"/>
        <v>8.8888888888888893</v>
      </c>
      <c r="E20" s="7"/>
      <c r="F20" s="7"/>
      <c r="G20" s="7"/>
      <c r="H20" s="21"/>
      <c r="I20" s="22"/>
      <c r="J20" s="22"/>
      <c r="K20" s="22"/>
      <c r="L20" s="22"/>
      <c r="M20" s="23"/>
      <c r="N20" s="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x14ac:dyDescent="0.25">
      <c r="A21" s="17"/>
      <c r="B21" s="10" t="s">
        <v>4</v>
      </c>
      <c r="C21" s="3">
        <f>SUM(C17:C20)</f>
        <v>1125</v>
      </c>
      <c r="D21" s="4">
        <f>SUM(D17:D20)</f>
        <v>1000</v>
      </c>
      <c r="E21" s="7"/>
      <c r="F21" s="7"/>
      <c r="G21" s="7"/>
      <c r="H21" s="21"/>
      <c r="I21" s="22"/>
      <c r="J21" s="22"/>
      <c r="K21" s="22"/>
      <c r="L21" s="22"/>
      <c r="M21" s="23"/>
      <c r="N21" s="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t="15.75" thickBot="1" x14ac:dyDescent="0.3">
      <c r="A22" s="17"/>
      <c r="B22" s="11"/>
      <c r="C22" s="7"/>
      <c r="D22" s="7"/>
      <c r="E22" s="7"/>
      <c r="F22" s="7"/>
      <c r="G22" s="7"/>
      <c r="H22" s="24"/>
      <c r="I22" s="25"/>
      <c r="J22" s="25"/>
      <c r="K22" s="25"/>
      <c r="L22" s="25"/>
      <c r="M22" s="26"/>
      <c r="N22" s="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9.5" thickBot="1" x14ac:dyDescent="0.35">
      <c r="A23" s="17"/>
      <c r="B23" s="33" t="s">
        <v>12</v>
      </c>
      <c r="C23" s="34"/>
      <c r="D23" s="16" t="s">
        <v>2</v>
      </c>
      <c r="E23" s="7"/>
      <c r="F23" s="7"/>
      <c r="G23" s="7"/>
      <c r="H23" s="7"/>
      <c r="I23" s="7"/>
      <c r="J23" s="7"/>
      <c r="K23" s="7"/>
      <c r="L23" s="7"/>
      <c r="M23" s="7"/>
      <c r="N23" s="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6.5" thickTop="1" thickBot="1" x14ac:dyDescent="0.3">
      <c r="A24" s="17"/>
      <c r="B24" s="14"/>
      <c r="C24" s="15" t="s">
        <v>3</v>
      </c>
      <c r="D24" s="39">
        <v>2</v>
      </c>
      <c r="E24" s="27" t="s">
        <v>8</v>
      </c>
      <c r="F24" s="27"/>
      <c r="G24" s="27"/>
      <c r="H24" s="18" t="s">
        <v>15</v>
      </c>
      <c r="I24" s="19"/>
      <c r="J24" s="19"/>
      <c r="K24" s="19"/>
      <c r="L24" s="19"/>
      <c r="M24" s="20"/>
      <c r="N24" s="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15.75" thickTop="1" x14ac:dyDescent="0.25">
      <c r="A25" s="17"/>
      <c r="B25" s="9" t="s">
        <v>5</v>
      </c>
      <c r="C25" s="1">
        <v>1000</v>
      </c>
      <c r="D25" s="2">
        <f>$D$24*C25/$C$29*1000</f>
        <v>1788.109074653554</v>
      </c>
      <c r="E25" s="7"/>
      <c r="F25" s="7"/>
      <c r="G25" s="7"/>
      <c r="H25" s="21"/>
      <c r="I25" s="22"/>
      <c r="J25" s="22"/>
      <c r="K25" s="22"/>
      <c r="L25" s="22"/>
      <c r="M25" s="23"/>
      <c r="N25" s="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x14ac:dyDescent="0.25">
      <c r="A26" s="17"/>
      <c r="B26" s="9" t="s">
        <v>30</v>
      </c>
      <c r="C26" s="1">
        <v>100</v>
      </c>
      <c r="D26" s="2">
        <f t="shared" ref="D26:D28" si="2">$D$24*C26/$C$29*1000</f>
        <v>178.81090746535537</v>
      </c>
      <c r="E26" s="7"/>
      <c r="F26" s="7"/>
      <c r="G26" s="7"/>
      <c r="H26" s="21"/>
      <c r="I26" s="22"/>
      <c r="J26" s="22"/>
      <c r="K26" s="22"/>
      <c r="L26" s="22"/>
      <c r="M26" s="23"/>
      <c r="N26" s="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x14ac:dyDescent="0.25">
      <c r="A27" s="17"/>
      <c r="B27" s="9" t="s">
        <v>6</v>
      </c>
      <c r="C27" s="1">
        <v>3.5</v>
      </c>
      <c r="D27" s="2">
        <f t="shared" si="2"/>
        <v>6.2583817612874384</v>
      </c>
      <c r="E27" s="7"/>
      <c r="F27" s="7"/>
      <c r="G27" s="7"/>
      <c r="H27" s="21"/>
      <c r="I27" s="22"/>
      <c r="J27" s="22"/>
      <c r="K27" s="22"/>
      <c r="L27" s="22"/>
      <c r="M27" s="23"/>
      <c r="N27" s="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x14ac:dyDescent="0.25">
      <c r="A28" s="17"/>
      <c r="B28" s="9" t="s">
        <v>7</v>
      </c>
      <c r="C28" s="1">
        <v>15</v>
      </c>
      <c r="D28" s="2">
        <f t="shared" si="2"/>
        <v>26.821636119803308</v>
      </c>
      <c r="E28" s="7"/>
      <c r="F28" s="7"/>
      <c r="G28" s="7"/>
      <c r="H28" s="21"/>
      <c r="I28" s="22"/>
      <c r="J28" s="22"/>
      <c r="K28" s="22"/>
      <c r="L28" s="22"/>
      <c r="M28" s="23"/>
      <c r="N28" s="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x14ac:dyDescent="0.25">
      <c r="A29" s="17"/>
      <c r="B29" s="10" t="s">
        <v>4</v>
      </c>
      <c r="C29" s="3">
        <f>SUM(C25:C28)</f>
        <v>1118.5</v>
      </c>
      <c r="D29" s="4">
        <f>SUM(D25:D28)</f>
        <v>2000</v>
      </c>
      <c r="E29" s="7"/>
      <c r="F29" s="7"/>
      <c r="G29" s="7"/>
      <c r="H29" s="21"/>
      <c r="I29" s="22"/>
      <c r="J29" s="22"/>
      <c r="K29" s="22"/>
      <c r="L29" s="22"/>
      <c r="M29" s="23"/>
      <c r="N29" s="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ht="15.75" thickBot="1" x14ac:dyDescent="0.3">
      <c r="A30" s="17"/>
      <c r="B30" s="11"/>
      <c r="C30" s="7"/>
      <c r="D30" s="7"/>
      <c r="E30" s="7"/>
      <c r="F30" s="7"/>
      <c r="G30" s="7"/>
      <c r="H30" s="24"/>
      <c r="I30" s="25"/>
      <c r="J30" s="25"/>
      <c r="K30" s="25"/>
      <c r="L30" s="25"/>
      <c r="M30" s="26"/>
      <c r="N30" s="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ht="15.75" customHeight="1" thickBot="1" x14ac:dyDescent="0.35">
      <c r="A31" s="17"/>
      <c r="B31" s="35" t="s">
        <v>13</v>
      </c>
      <c r="C31" s="36"/>
      <c r="D31" s="16" t="s">
        <v>2</v>
      </c>
      <c r="E31" s="7"/>
      <c r="F31" s="7"/>
      <c r="G31" s="7"/>
      <c r="H31" s="7"/>
      <c r="I31" s="7"/>
      <c r="J31" s="7"/>
      <c r="K31" s="7"/>
      <c r="L31" s="7"/>
      <c r="M31" s="7"/>
      <c r="N31" s="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16.5" thickTop="1" thickBot="1" x14ac:dyDescent="0.3">
      <c r="A32" s="17"/>
      <c r="B32" s="14"/>
      <c r="C32" s="15" t="s">
        <v>3</v>
      </c>
      <c r="D32" s="39">
        <v>0</v>
      </c>
      <c r="E32" s="27" t="s">
        <v>8</v>
      </c>
      <c r="F32" s="27"/>
      <c r="G32" s="27"/>
      <c r="H32" s="18" t="s">
        <v>34</v>
      </c>
      <c r="I32" s="19"/>
      <c r="J32" s="19"/>
      <c r="K32" s="19"/>
      <c r="L32" s="19"/>
      <c r="M32" s="20"/>
      <c r="N32" s="8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ht="15.75" thickTop="1" x14ac:dyDescent="0.25">
      <c r="A33" s="17"/>
      <c r="B33" s="9" t="s">
        <v>5</v>
      </c>
      <c r="C33" s="1">
        <v>1000</v>
      </c>
      <c r="D33" s="2">
        <f>$D$32*C33/$C$37*1000</f>
        <v>0</v>
      </c>
      <c r="E33" s="7"/>
      <c r="F33" s="7"/>
      <c r="G33" s="7"/>
      <c r="H33" s="21"/>
      <c r="I33" s="22"/>
      <c r="J33" s="22"/>
      <c r="K33" s="22"/>
      <c r="L33" s="22"/>
      <c r="M33" s="23"/>
      <c r="N33" s="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x14ac:dyDescent="0.25">
      <c r="A34" s="17"/>
      <c r="B34" s="9" t="s">
        <v>29</v>
      </c>
      <c r="C34" s="1">
        <v>100</v>
      </c>
      <c r="D34" s="2">
        <f t="shared" ref="D34:D36" si="3">$D$32*C34/$C$37*1000</f>
        <v>0</v>
      </c>
      <c r="E34" s="7"/>
      <c r="F34" s="7"/>
      <c r="G34" s="7"/>
      <c r="H34" s="21"/>
      <c r="I34" s="22"/>
      <c r="J34" s="22"/>
      <c r="K34" s="22"/>
      <c r="L34" s="22"/>
      <c r="M34" s="23"/>
      <c r="N34" s="8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x14ac:dyDescent="0.25">
      <c r="A35" s="17"/>
      <c r="B35" s="9" t="s">
        <v>6</v>
      </c>
      <c r="C35" s="1">
        <v>3.5</v>
      </c>
      <c r="D35" s="2">
        <f t="shared" si="3"/>
        <v>0</v>
      </c>
      <c r="E35" s="7"/>
      <c r="F35" s="7"/>
      <c r="G35" s="7"/>
      <c r="H35" s="21"/>
      <c r="I35" s="22"/>
      <c r="J35" s="22"/>
      <c r="K35" s="22"/>
      <c r="L35" s="22"/>
      <c r="M35" s="23"/>
      <c r="N35" s="8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x14ac:dyDescent="0.25">
      <c r="A36" s="17"/>
      <c r="B36" s="9"/>
      <c r="C36" s="1"/>
      <c r="D36" s="2">
        <f t="shared" si="3"/>
        <v>0</v>
      </c>
      <c r="E36" s="7"/>
      <c r="F36" s="7"/>
      <c r="G36" s="7"/>
      <c r="H36" s="21"/>
      <c r="I36" s="22"/>
      <c r="J36" s="22"/>
      <c r="K36" s="22"/>
      <c r="L36" s="22"/>
      <c r="M36" s="23"/>
      <c r="N36" s="8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x14ac:dyDescent="0.25">
      <c r="A37" s="17"/>
      <c r="B37" s="10" t="s">
        <v>4</v>
      </c>
      <c r="C37" s="3">
        <f>SUM(C33:C36)</f>
        <v>1103.5</v>
      </c>
      <c r="D37" s="4">
        <f>SUM(D33:D36)</f>
        <v>0</v>
      </c>
      <c r="E37" s="7"/>
      <c r="F37" s="7"/>
      <c r="G37" s="7"/>
      <c r="H37" s="21"/>
      <c r="I37" s="22"/>
      <c r="J37" s="22"/>
      <c r="K37" s="22"/>
      <c r="L37" s="22"/>
      <c r="M37" s="23"/>
      <c r="N37" s="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5.75" thickBot="1" x14ac:dyDescent="0.3">
      <c r="A38" s="17"/>
      <c r="B38" s="11"/>
      <c r="C38" s="7"/>
      <c r="D38" s="7"/>
      <c r="E38" s="7"/>
      <c r="F38" s="7"/>
      <c r="G38" s="7"/>
      <c r="H38" s="24"/>
      <c r="I38" s="25"/>
      <c r="J38" s="25"/>
      <c r="K38" s="25"/>
      <c r="L38" s="25"/>
      <c r="M38" s="26"/>
      <c r="N38" s="8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15.75" customHeight="1" thickBot="1" x14ac:dyDescent="0.35">
      <c r="A39" s="17"/>
      <c r="B39" s="35" t="s">
        <v>14</v>
      </c>
      <c r="C39" s="36"/>
      <c r="D39" s="16" t="s">
        <v>2</v>
      </c>
      <c r="E39" s="7"/>
      <c r="F39" s="7"/>
      <c r="G39" s="7"/>
      <c r="H39" s="7"/>
      <c r="I39" s="7"/>
      <c r="J39" s="7"/>
      <c r="K39" s="7"/>
      <c r="L39" s="7"/>
      <c r="M39" s="7"/>
      <c r="N39" s="8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6.5" thickTop="1" thickBot="1" x14ac:dyDescent="0.3">
      <c r="A40" s="17"/>
      <c r="B40" s="14"/>
      <c r="C40" s="15" t="s">
        <v>3</v>
      </c>
      <c r="D40" s="39">
        <v>0</v>
      </c>
      <c r="E40" s="27" t="s">
        <v>8</v>
      </c>
      <c r="F40" s="27"/>
      <c r="G40" s="27"/>
      <c r="H40" s="18" t="s">
        <v>35</v>
      </c>
      <c r="I40" s="19"/>
      <c r="J40" s="19"/>
      <c r="K40" s="19"/>
      <c r="L40" s="19"/>
      <c r="M40" s="20"/>
      <c r="N40" s="8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15.75" thickTop="1" x14ac:dyDescent="0.25">
      <c r="A41" s="17"/>
      <c r="B41" s="9" t="s">
        <v>5</v>
      </c>
      <c r="C41" s="1">
        <v>1000</v>
      </c>
      <c r="D41" s="2">
        <f>$D$40*C41/$C$45*1000</f>
        <v>0</v>
      </c>
      <c r="E41" s="7"/>
      <c r="F41" s="7"/>
      <c r="G41" s="7"/>
      <c r="H41" s="21"/>
      <c r="I41" s="22"/>
      <c r="J41" s="22"/>
      <c r="K41" s="22"/>
      <c r="L41" s="22"/>
      <c r="M41" s="23"/>
      <c r="N41" s="8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x14ac:dyDescent="0.25">
      <c r="A42" s="17"/>
      <c r="B42" s="9" t="s">
        <v>28</v>
      </c>
      <c r="C42" s="1">
        <v>80</v>
      </c>
      <c r="D42" s="2">
        <f t="shared" ref="D42:D44" si="4">$D$40*C42/$C$45*1000</f>
        <v>0</v>
      </c>
      <c r="E42" s="7"/>
      <c r="F42" s="7"/>
      <c r="G42" s="7"/>
      <c r="H42" s="21"/>
      <c r="I42" s="22"/>
      <c r="J42" s="22"/>
      <c r="K42" s="22"/>
      <c r="L42" s="22"/>
      <c r="M42" s="23"/>
      <c r="N42" s="8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x14ac:dyDescent="0.25">
      <c r="A43" s="17"/>
      <c r="B43" s="9" t="s">
        <v>6</v>
      </c>
      <c r="C43" s="1">
        <v>3.5</v>
      </c>
      <c r="D43" s="2">
        <f t="shared" si="4"/>
        <v>0</v>
      </c>
      <c r="E43" s="7"/>
      <c r="F43" s="7"/>
      <c r="G43" s="7"/>
      <c r="H43" s="21"/>
      <c r="I43" s="22"/>
      <c r="J43" s="22"/>
      <c r="K43" s="22"/>
      <c r="L43" s="22"/>
      <c r="M43" s="23"/>
      <c r="N43" s="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x14ac:dyDescent="0.25">
      <c r="A44" s="17"/>
      <c r="B44" s="9" t="s">
        <v>1</v>
      </c>
      <c r="C44" s="1">
        <v>20</v>
      </c>
      <c r="D44" s="2">
        <f t="shared" si="4"/>
        <v>0</v>
      </c>
      <c r="E44" s="7"/>
      <c r="F44" s="7"/>
      <c r="G44" s="7"/>
      <c r="H44" s="21"/>
      <c r="I44" s="22"/>
      <c r="J44" s="22"/>
      <c r="K44" s="22"/>
      <c r="L44" s="22"/>
      <c r="M44" s="23"/>
      <c r="N44" s="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x14ac:dyDescent="0.25">
      <c r="A45" s="17"/>
      <c r="B45" s="10" t="s">
        <v>4</v>
      </c>
      <c r="C45" s="3">
        <f>SUM(C41:C44)</f>
        <v>1103.5</v>
      </c>
      <c r="D45" s="4">
        <f>SUM(D41:D44)</f>
        <v>0</v>
      </c>
      <c r="E45" s="7"/>
      <c r="F45" s="7"/>
      <c r="G45" s="7"/>
      <c r="H45" s="21"/>
      <c r="I45" s="22"/>
      <c r="J45" s="22"/>
      <c r="K45" s="22"/>
      <c r="L45" s="22"/>
      <c r="M45" s="23"/>
      <c r="N45" s="8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5.75" thickBot="1" x14ac:dyDescent="0.3">
      <c r="A46" s="17"/>
      <c r="B46" s="11"/>
      <c r="C46" s="7"/>
      <c r="D46" s="7"/>
      <c r="E46" s="7"/>
      <c r="F46" s="7"/>
      <c r="G46" s="7"/>
      <c r="H46" s="24"/>
      <c r="I46" s="25"/>
      <c r="J46" s="25"/>
      <c r="K46" s="25"/>
      <c r="L46" s="25"/>
      <c r="M46" s="26"/>
      <c r="N46" s="8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ht="15.75" customHeight="1" thickBot="1" x14ac:dyDescent="0.35">
      <c r="A47" s="17"/>
      <c r="B47" s="35" t="s">
        <v>16</v>
      </c>
      <c r="C47" s="36"/>
      <c r="D47" s="16" t="s">
        <v>2</v>
      </c>
      <c r="E47" s="7"/>
      <c r="F47" s="7"/>
      <c r="G47" s="7"/>
      <c r="H47" s="7"/>
      <c r="I47" s="7"/>
      <c r="J47" s="7"/>
      <c r="K47" s="7"/>
      <c r="L47" s="7"/>
      <c r="M47" s="7"/>
      <c r="N47" s="8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ht="16.5" thickTop="1" thickBot="1" x14ac:dyDescent="0.3">
      <c r="A48" s="17"/>
      <c r="B48" s="14"/>
      <c r="C48" s="15" t="s">
        <v>3</v>
      </c>
      <c r="D48" s="39">
        <v>0</v>
      </c>
      <c r="E48" s="27" t="s">
        <v>8</v>
      </c>
      <c r="F48" s="27"/>
      <c r="G48" s="27"/>
      <c r="H48" s="18" t="s">
        <v>36</v>
      </c>
      <c r="I48" s="19"/>
      <c r="J48" s="19"/>
      <c r="K48" s="19"/>
      <c r="L48" s="19"/>
      <c r="M48" s="20"/>
      <c r="N48" s="8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ht="15.75" thickTop="1" x14ac:dyDescent="0.25">
      <c r="A49" s="17"/>
      <c r="B49" s="9" t="s">
        <v>5</v>
      </c>
      <c r="C49" s="1">
        <v>1000</v>
      </c>
      <c r="D49" s="2">
        <f>$D$48*C49/$C$53*1000</f>
        <v>0</v>
      </c>
      <c r="E49" s="7"/>
      <c r="F49" s="7"/>
      <c r="G49" s="7"/>
      <c r="H49" s="21"/>
      <c r="I49" s="22"/>
      <c r="J49" s="22"/>
      <c r="K49" s="22"/>
      <c r="L49" s="22"/>
      <c r="M49" s="23"/>
      <c r="N49" s="8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x14ac:dyDescent="0.25">
      <c r="A50" s="17"/>
      <c r="B50" s="9" t="s">
        <v>26</v>
      </c>
      <c r="C50" s="1">
        <v>120</v>
      </c>
      <c r="D50" s="2">
        <f t="shared" ref="D50:D52" si="5">$D$48*C50/$C$53*1000</f>
        <v>0</v>
      </c>
      <c r="E50" s="7"/>
      <c r="F50" s="7"/>
      <c r="G50" s="7"/>
      <c r="H50" s="21"/>
      <c r="I50" s="22"/>
      <c r="J50" s="22"/>
      <c r="K50" s="22"/>
      <c r="L50" s="22"/>
      <c r="M50" s="23"/>
      <c r="N50" s="8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x14ac:dyDescent="0.25">
      <c r="A51" s="17"/>
      <c r="B51" s="9" t="s">
        <v>6</v>
      </c>
      <c r="C51" s="1">
        <v>3.5</v>
      </c>
      <c r="D51" s="2">
        <f t="shared" si="5"/>
        <v>0</v>
      </c>
      <c r="E51" s="7"/>
      <c r="F51" s="7"/>
      <c r="G51" s="7"/>
      <c r="H51" s="21"/>
      <c r="I51" s="22"/>
      <c r="J51" s="22"/>
      <c r="K51" s="22"/>
      <c r="L51" s="22"/>
      <c r="M51" s="23"/>
      <c r="N51" s="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5">
      <c r="A52" s="17"/>
      <c r="B52" s="9" t="s">
        <v>1</v>
      </c>
      <c r="C52" s="1">
        <v>15</v>
      </c>
      <c r="D52" s="2">
        <f t="shared" si="5"/>
        <v>0</v>
      </c>
      <c r="E52" s="7"/>
      <c r="F52" s="7"/>
      <c r="G52" s="7"/>
      <c r="H52" s="21"/>
      <c r="I52" s="22"/>
      <c r="J52" s="22"/>
      <c r="K52" s="22"/>
      <c r="L52" s="22"/>
      <c r="M52" s="23"/>
      <c r="N52" s="8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x14ac:dyDescent="0.25">
      <c r="A53" s="17"/>
      <c r="B53" s="10" t="s">
        <v>4</v>
      </c>
      <c r="C53" s="3">
        <f>SUM(C49:C52)</f>
        <v>1138.5</v>
      </c>
      <c r="D53" s="4">
        <f>SUM(D49:D52)</f>
        <v>0</v>
      </c>
      <c r="E53" s="7"/>
      <c r="F53" s="7"/>
      <c r="G53" s="7"/>
      <c r="H53" s="21"/>
      <c r="I53" s="22"/>
      <c r="J53" s="22"/>
      <c r="K53" s="22"/>
      <c r="L53" s="22"/>
      <c r="M53" s="23"/>
      <c r="N53" s="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ht="15.75" thickBot="1" x14ac:dyDescent="0.3">
      <c r="A54" s="17"/>
      <c r="B54" s="11"/>
      <c r="C54" s="7"/>
      <c r="D54" s="7"/>
      <c r="E54" s="7"/>
      <c r="F54" s="7"/>
      <c r="G54" s="7"/>
      <c r="H54" s="24"/>
      <c r="I54" s="25"/>
      <c r="J54" s="25"/>
      <c r="K54" s="25"/>
      <c r="L54" s="25"/>
      <c r="M54" s="26"/>
      <c r="N54" s="8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19.5" thickBot="1" x14ac:dyDescent="0.35">
      <c r="A55" s="17"/>
      <c r="B55" s="33" t="s">
        <v>17</v>
      </c>
      <c r="C55" s="34"/>
      <c r="D55" s="16" t="s">
        <v>2</v>
      </c>
      <c r="E55" s="7"/>
      <c r="F55" s="7"/>
      <c r="G55" s="7"/>
      <c r="H55" s="7"/>
      <c r="I55" s="7"/>
      <c r="J55" s="7"/>
      <c r="K55" s="7"/>
      <c r="L55" s="7"/>
      <c r="M55" s="7"/>
      <c r="N55" s="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16.5" thickTop="1" thickBot="1" x14ac:dyDescent="0.3">
      <c r="A56" s="17"/>
      <c r="B56" s="14"/>
      <c r="C56" s="15" t="s">
        <v>3</v>
      </c>
      <c r="D56" s="39">
        <v>0</v>
      </c>
      <c r="E56" s="27" t="s">
        <v>8</v>
      </c>
      <c r="F56" s="27"/>
      <c r="G56" s="27"/>
      <c r="H56" s="18" t="s">
        <v>37</v>
      </c>
      <c r="I56" s="19"/>
      <c r="J56" s="19"/>
      <c r="K56" s="19"/>
      <c r="L56" s="19"/>
      <c r="M56" s="20"/>
      <c r="N56" s="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5.75" thickTop="1" x14ac:dyDescent="0.25">
      <c r="A57" s="17"/>
      <c r="B57" s="9" t="s">
        <v>5</v>
      </c>
      <c r="C57" s="1">
        <v>1000</v>
      </c>
      <c r="D57" s="2">
        <f>$D$56*C57/$C$61*1000</f>
        <v>0</v>
      </c>
      <c r="E57" s="7"/>
      <c r="F57" s="7"/>
      <c r="G57" s="7"/>
      <c r="H57" s="21"/>
      <c r="I57" s="22"/>
      <c r="J57" s="22"/>
      <c r="K57" s="22"/>
      <c r="L57" s="22"/>
      <c r="M57" s="23"/>
      <c r="N57" s="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x14ac:dyDescent="0.25">
      <c r="A58" s="17"/>
      <c r="B58" s="9" t="s">
        <v>24</v>
      </c>
      <c r="C58" s="1">
        <v>120</v>
      </c>
      <c r="D58" s="2">
        <f t="shared" ref="D58:D60" si="6">$D$48*C58/$C$53*1000</f>
        <v>0</v>
      </c>
      <c r="E58" s="7"/>
      <c r="F58" s="7"/>
      <c r="G58" s="7"/>
      <c r="H58" s="21"/>
      <c r="I58" s="22"/>
      <c r="J58" s="22"/>
      <c r="K58" s="22"/>
      <c r="L58" s="22"/>
      <c r="M58" s="23"/>
      <c r="N58" s="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x14ac:dyDescent="0.25">
      <c r="A59" s="17"/>
      <c r="B59" s="9" t="s">
        <v>6</v>
      </c>
      <c r="C59" s="1">
        <v>3.5</v>
      </c>
      <c r="D59" s="2">
        <f t="shared" si="6"/>
        <v>0</v>
      </c>
      <c r="E59" s="7"/>
      <c r="F59" s="7"/>
      <c r="G59" s="7"/>
      <c r="H59" s="21"/>
      <c r="I59" s="22"/>
      <c r="J59" s="22"/>
      <c r="K59" s="22"/>
      <c r="L59" s="22"/>
      <c r="M59" s="23"/>
      <c r="N59" s="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x14ac:dyDescent="0.25">
      <c r="A60" s="17"/>
      <c r="B60" s="9" t="s">
        <v>1</v>
      </c>
      <c r="C60" s="1">
        <v>15</v>
      </c>
      <c r="D60" s="2">
        <f t="shared" si="6"/>
        <v>0</v>
      </c>
      <c r="E60" s="7"/>
      <c r="F60" s="7"/>
      <c r="G60" s="7"/>
      <c r="H60" s="21"/>
      <c r="I60" s="22"/>
      <c r="J60" s="22"/>
      <c r="K60" s="22"/>
      <c r="L60" s="22"/>
      <c r="M60" s="23"/>
      <c r="N60" s="8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x14ac:dyDescent="0.25">
      <c r="A61" s="17"/>
      <c r="B61" s="10" t="s">
        <v>4</v>
      </c>
      <c r="C61" s="3">
        <f>SUM(C57:C60)</f>
        <v>1138.5</v>
      </c>
      <c r="D61" s="4">
        <f>SUM(D57:D60)</f>
        <v>0</v>
      </c>
      <c r="E61" s="7"/>
      <c r="F61" s="7"/>
      <c r="G61" s="7"/>
      <c r="H61" s="21"/>
      <c r="I61" s="22"/>
      <c r="J61" s="22"/>
      <c r="K61" s="22"/>
      <c r="L61" s="22"/>
      <c r="M61" s="23"/>
      <c r="N61" s="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ht="15.75" thickBot="1" x14ac:dyDescent="0.3">
      <c r="A62" s="17"/>
      <c r="B62" s="11"/>
      <c r="C62" s="7"/>
      <c r="D62" s="7"/>
      <c r="E62" s="7"/>
      <c r="F62" s="7"/>
      <c r="G62" s="7"/>
      <c r="H62" s="24"/>
      <c r="I62" s="25"/>
      <c r="J62" s="25"/>
      <c r="K62" s="25"/>
      <c r="L62" s="25"/>
      <c r="M62" s="26"/>
      <c r="N62" s="8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15.75" customHeight="1" thickBot="1" x14ac:dyDescent="0.35">
      <c r="A63" s="17"/>
      <c r="B63" s="35" t="s">
        <v>18</v>
      </c>
      <c r="C63" s="36"/>
      <c r="D63" s="16" t="s">
        <v>2</v>
      </c>
      <c r="E63" s="7"/>
      <c r="F63" s="7"/>
      <c r="G63" s="7"/>
      <c r="H63" s="7"/>
      <c r="I63" s="7"/>
      <c r="J63" s="7"/>
      <c r="K63" s="7"/>
      <c r="L63" s="7"/>
      <c r="M63" s="7"/>
      <c r="N63" s="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16.5" thickTop="1" thickBot="1" x14ac:dyDescent="0.3">
      <c r="A64" s="17"/>
      <c r="B64" s="14"/>
      <c r="C64" s="15" t="s">
        <v>3</v>
      </c>
      <c r="D64" s="39">
        <v>0</v>
      </c>
      <c r="E64" s="27" t="s">
        <v>8</v>
      </c>
      <c r="F64" s="27"/>
      <c r="G64" s="27"/>
      <c r="H64" s="18" t="s">
        <v>38</v>
      </c>
      <c r="I64" s="19"/>
      <c r="J64" s="19"/>
      <c r="K64" s="19"/>
      <c r="L64" s="19"/>
      <c r="M64" s="20"/>
      <c r="N64" s="8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ht="15.75" thickTop="1" x14ac:dyDescent="0.25">
      <c r="A65" s="17"/>
      <c r="B65" s="9" t="s">
        <v>5</v>
      </c>
      <c r="C65" s="1">
        <v>1000</v>
      </c>
      <c r="D65" s="2">
        <f>$D$64*C65/$C$69*1000</f>
        <v>0</v>
      </c>
      <c r="E65" s="7"/>
      <c r="F65" s="7"/>
      <c r="G65" s="7"/>
      <c r="H65" s="21"/>
      <c r="I65" s="22"/>
      <c r="J65" s="22"/>
      <c r="K65" s="22"/>
      <c r="L65" s="22"/>
      <c r="M65" s="23"/>
      <c r="N65" s="8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x14ac:dyDescent="0.25">
      <c r="A66" s="17"/>
      <c r="B66" s="9" t="s">
        <v>25</v>
      </c>
      <c r="C66" s="1">
        <v>100</v>
      </c>
      <c r="D66" s="2">
        <f t="shared" ref="D66:D68" si="7">$D$64*C66/$C$69*1000</f>
        <v>0</v>
      </c>
      <c r="E66" s="7"/>
      <c r="F66" s="7"/>
      <c r="G66" s="7"/>
      <c r="H66" s="21"/>
      <c r="I66" s="22"/>
      <c r="J66" s="22"/>
      <c r="K66" s="22"/>
      <c r="L66" s="22"/>
      <c r="M66" s="23"/>
      <c r="N66" s="8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5">
      <c r="A67" s="17"/>
      <c r="B67" s="9" t="s">
        <v>20</v>
      </c>
      <c r="C67" s="1">
        <v>15</v>
      </c>
      <c r="D67" s="2">
        <f t="shared" si="7"/>
        <v>0</v>
      </c>
      <c r="E67" s="7"/>
      <c r="F67" s="7"/>
      <c r="G67" s="7"/>
      <c r="H67" s="21"/>
      <c r="I67" s="22"/>
      <c r="J67" s="22"/>
      <c r="K67" s="22"/>
      <c r="L67" s="22"/>
      <c r="M67" s="23"/>
      <c r="N67" s="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x14ac:dyDescent="0.25">
      <c r="A68" s="17"/>
      <c r="B68" s="9" t="s">
        <v>21</v>
      </c>
      <c r="C68" s="1">
        <v>50</v>
      </c>
      <c r="D68" s="2">
        <f t="shared" si="7"/>
        <v>0</v>
      </c>
      <c r="E68" s="7"/>
      <c r="F68" s="7"/>
      <c r="G68" s="7"/>
      <c r="H68" s="21"/>
      <c r="I68" s="22"/>
      <c r="J68" s="22"/>
      <c r="K68" s="22"/>
      <c r="L68" s="22"/>
      <c r="M68" s="23"/>
      <c r="N68" s="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x14ac:dyDescent="0.25">
      <c r="A69" s="17"/>
      <c r="B69" s="10" t="s">
        <v>4</v>
      </c>
      <c r="C69" s="3">
        <f>SUM(C65:C68)</f>
        <v>1165</v>
      </c>
      <c r="D69" s="4">
        <f>SUM(D65:D68)</f>
        <v>0</v>
      </c>
      <c r="E69" s="7"/>
      <c r="F69" s="7"/>
      <c r="G69" s="7"/>
      <c r="H69" s="21"/>
      <c r="I69" s="22"/>
      <c r="J69" s="22"/>
      <c r="K69" s="22"/>
      <c r="L69" s="22"/>
      <c r="M69" s="23"/>
      <c r="N69" s="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ht="15.75" thickBot="1" x14ac:dyDescent="0.3">
      <c r="A70" s="17"/>
      <c r="B70" s="11"/>
      <c r="C70" s="7"/>
      <c r="D70" s="7"/>
      <c r="E70" s="7"/>
      <c r="F70" s="7"/>
      <c r="G70" s="7"/>
      <c r="H70" s="24"/>
      <c r="I70" s="25"/>
      <c r="J70" s="25"/>
      <c r="K70" s="25"/>
      <c r="L70" s="25"/>
      <c r="M70" s="26"/>
      <c r="N70" s="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ht="19.5" thickBot="1" x14ac:dyDescent="0.35">
      <c r="A71" s="17"/>
      <c r="B71" s="33" t="s">
        <v>19</v>
      </c>
      <c r="C71" s="34"/>
      <c r="D71" s="16" t="s">
        <v>2</v>
      </c>
      <c r="E71" s="7"/>
      <c r="F71" s="7"/>
      <c r="G71" s="7"/>
      <c r="H71" s="7"/>
      <c r="I71" s="7"/>
      <c r="J71" s="7"/>
      <c r="K71" s="7"/>
      <c r="L71" s="7"/>
      <c r="M71" s="7"/>
      <c r="N71" s="8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ht="16.5" thickTop="1" thickBot="1" x14ac:dyDescent="0.3">
      <c r="A72" s="17"/>
      <c r="B72" s="14"/>
      <c r="C72" s="15" t="s">
        <v>3</v>
      </c>
      <c r="D72" s="39">
        <v>0</v>
      </c>
      <c r="E72" s="27" t="s">
        <v>8</v>
      </c>
      <c r="F72" s="27"/>
      <c r="G72" s="27"/>
      <c r="H72" s="18" t="s">
        <v>39</v>
      </c>
      <c r="I72" s="19"/>
      <c r="J72" s="19"/>
      <c r="K72" s="19"/>
      <c r="L72" s="19"/>
      <c r="M72" s="20"/>
      <c r="N72" s="8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5.75" customHeight="1" thickTop="1" x14ac:dyDescent="0.25">
      <c r="A73" s="17"/>
      <c r="B73" s="9" t="s">
        <v>5</v>
      </c>
      <c r="C73" s="1">
        <v>1000</v>
      </c>
      <c r="D73" s="2">
        <f>$D$72*C73/$C$77*1000</f>
        <v>0</v>
      </c>
      <c r="E73" s="7"/>
      <c r="F73" s="7"/>
      <c r="G73" s="7"/>
      <c r="H73" s="21"/>
      <c r="I73" s="22"/>
      <c r="J73" s="22"/>
      <c r="K73" s="22"/>
      <c r="L73" s="22"/>
      <c r="M73" s="23"/>
      <c r="N73" s="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x14ac:dyDescent="0.25">
      <c r="A74" s="17"/>
      <c r="B74" s="9" t="s">
        <v>25</v>
      </c>
      <c r="C74" s="1">
        <v>100</v>
      </c>
      <c r="D74" s="2">
        <f t="shared" ref="D74:D76" si="8">$D$72*C74/$C$77*1000</f>
        <v>0</v>
      </c>
      <c r="E74" s="7"/>
      <c r="F74" s="7"/>
      <c r="G74" s="7"/>
      <c r="H74" s="21"/>
      <c r="I74" s="22"/>
      <c r="J74" s="22"/>
      <c r="K74" s="22"/>
      <c r="L74" s="22"/>
      <c r="M74" s="23"/>
      <c r="N74" s="8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x14ac:dyDescent="0.25">
      <c r="A75" s="17"/>
      <c r="B75" s="9"/>
      <c r="C75" s="1"/>
      <c r="D75" s="2">
        <f t="shared" si="8"/>
        <v>0</v>
      </c>
      <c r="E75" s="7"/>
      <c r="F75" s="7"/>
      <c r="G75" s="7"/>
      <c r="H75" s="21"/>
      <c r="I75" s="22"/>
      <c r="J75" s="22"/>
      <c r="K75" s="22"/>
      <c r="L75" s="22"/>
      <c r="M75" s="23"/>
      <c r="N75" s="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x14ac:dyDescent="0.25">
      <c r="A76" s="17"/>
      <c r="B76" s="9" t="s">
        <v>1</v>
      </c>
      <c r="C76" s="1">
        <v>10</v>
      </c>
      <c r="D76" s="2">
        <f t="shared" si="8"/>
        <v>0</v>
      </c>
      <c r="E76" s="7"/>
      <c r="F76" s="7"/>
      <c r="G76" s="7"/>
      <c r="H76" s="21"/>
      <c r="I76" s="22"/>
      <c r="J76" s="22"/>
      <c r="K76" s="22"/>
      <c r="L76" s="22"/>
      <c r="M76" s="23"/>
      <c r="N76" s="8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x14ac:dyDescent="0.25">
      <c r="A77" s="17"/>
      <c r="B77" s="10" t="s">
        <v>4</v>
      </c>
      <c r="C77" s="3">
        <f>SUM(C73:C76)</f>
        <v>1110</v>
      </c>
      <c r="D77" s="4">
        <f>SUM(D73:D76)</f>
        <v>0</v>
      </c>
      <c r="E77" s="7"/>
      <c r="F77" s="7"/>
      <c r="G77" s="7"/>
      <c r="H77" s="21"/>
      <c r="I77" s="22"/>
      <c r="J77" s="22"/>
      <c r="K77" s="22"/>
      <c r="L77" s="22"/>
      <c r="M77" s="23"/>
      <c r="N77" s="8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ht="15.75" thickBot="1" x14ac:dyDescent="0.3">
      <c r="A78" s="17"/>
      <c r="B78" s="11"/>
      <c r="C78" s="7"/>
      <c r="D78" s="7"/>
      <c r="E78" s="7"/>
      <c r="F78" s="7"/>
      <c r="G78" s="7"/>
      <c r="H78" s="24"/>
      <c r="I78" s="25"/>
      <c r="J78" s="25"/>
      <c r="K78" s="25"/>
      <c r="L78" s="25"/>
      <c r="M78" s="26"/>
      <c r="N78" s="8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ht="19.5" thickBot="1" x14ac:dyDescent="0.35">
      <c r="A79" s="17"/>
      <c r="B79" s="33" t="s">
        <v>22</v>
      </c>
      <c r="C79" s="34"/>
      <c r="D79" s="16" t="s">
        <v>2</v>
      </c>
      <c r="E79" s="7"/>
      <c r="F79" s="7"/>
      <c r="G79" s="7"/>
      <c r="H79" s="7"/>
      <c r="I79" s="7"/>
      <c r="J79" s="7"/>
      <c r="K79" s="7"/>
      <c r="L79" s="7"/>
      <c r="M79" s="7"/>
      <c r="N79" s="8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ht="16.5" thickTop="1" thickBot="1" x14ac:dyDescent="0.3">
      <c r="A80" s="17"/>
      <c r="B80" s="14"/>
      <c r="C80" s="15" t="s">
        <v>3</v>
      </c>
      <c r="D80" s="39">
        <v>0</v>
      </c>
      <c r="E80" s="27" t="s">
        <v>8</v>
      </c>
      <c r="F80" s="27"/>
      <c r="G80" s="27"/>
      <c r="H80" s="18" t="s">
        <v>23</v>
      </c>
      <c r="I80" s="19"/>
      <c r="J80" s="19"/>
      <c r="K80" s="19"/>
      <c r="L80" s="19"/>
      <c r="M80" s="20"/>
      <c r="N80" s="8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ht="15.75" thickTop="1" x14ac:dyDescent="0.25">
      <c r="A81" s="17"/>
      <c r="B81" s="9" t="s">
        <v>5</v>
      </c>
      <c r="C81" s="1">
        <v>1000</v>
      </c>
      <c r="D81" s="2">
        <f>$D$80*C81/$C$85*1000</f>
        <v>0</v>
      </c>
      <c r="E81" s="7"/>
      <c r="F81" s="7"/>
      <c r="G81" s="7"/>
      <c r="H81" s="21"/>
      <c r="I81" s="22"/>
      <c r="J81" s="22"/>
      <c r="K81" s="22"/>
      <c r="L81" s="22"/>
      <c r="M81" s="23"/>
      <c r="N81" s="8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x14ac:dyDescent="0.25">
      <c r="A82" s="17"/>
      <c r="B82" s="9" t="s">
        <v>27</v>
      </c>
      <c r="C82" s="1">
        <v>100</v>
      </c>
      <c r="D82" s="2">
        <f t="shared" ref="D82:D84" si="9">$D$80*C82/$C$85*1000</f>
        <v>0</v>
      </c>
      <c r="E82" s="7"/>
      <c r="F82" s="7"/>
      <c r="G82" s="7"/>
      <c r="H82" s="21"/>
      <c r="I82" s="22"/>
      <c r="J82" s="22"/>
      <c r="K82" s="22"/>
      <c r="L82" s="22"/>
      <c r="M82" s="23"/>
      <c r="N82" s="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x14ac:dyDescent="0.25">
      <c r="A83" s="17"/>
      <c r="B83" s="9"/>
      <c r="C83" s="1"/>
      <c r="D83" s="2">
        <f t="shared" si="9"/>
        <v>0</v>
      </c>
      <c r="E83" s="7"/>
      <c r="F83" s="7"/>
      <c r="G83" s="7"/>
      <c r="H83" s="21"/>
      <c r="I83" s="22"/>
      <c r="J83" s="22"/>
      <c r="K83" s="22"/>
      <c r="L83" s="22"/>
      <c r="M83" s="23"/>
      <c r="N83" s="8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x14ac:dyDescent="0.25">
      <c r="A84" s="17"/>
      <c r="B84" s="9" t="s">
        <v>1</v>
      </c>
      <c r="C84" s="1">
        <v>10</v>
      </c>
      <c r="D84" s="2">
        <f t="shared" si="9"/>
        <v>0</v>
      </c>
      <c r="E84" s="7"/>
      <c r="F84" s="7"/>
      <c r="G84" s="7"/>
      <c r="H84" s="21"/>
      <c r="I84" s="22"/>
      <c r="J84" s="22"/>
      <c r="K84" s="22"/>
      <c r="L84" s="22"/>
      <c r="M84" s="23"/>
      <c r="N84" s="8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x14ac:dyDescent="0.25">
      <c r="A85" s="17"/>
      <c r="B85" s="10" t="s">
        <v>4</v>
      </c>
      <c r="C85" s="3">
        <f>SUM(C81:C84)</f>
        <v>1110</v>
      </c>
      <c r="D85" s="4">
        <f>SUM(D81:D84)</f>
        <v>0</v>
      </c>
      <c r="E85" s="7"/>
      <c r="F85" s="7"/>
      <c r="G85" s="7"/>
      <c r="H85" s="21"/>
      <c r="I85" s="22"/>
      <c r="J85" s="22"/>
      <c r="K85" s="22"/>
      <c r="L85" s="22"/>
      <c r="M85" s="23"/>
      <c r="N85" s="8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ht="15.75" thickBot="1" x14ac:dyDescent="0.3">
      <c r="A86" s="17"/>
      <c r="B86" s="11"/>
      <c r="C86" s="7"/>
      <c r="D86" s="7"/>
      <c r="E86" s="7"/>
      <c r="F86" s="7"/>
      <c r="G86" s="7"/>
      <c r="H86" s="24"/>
      <c r="I86" s="25"/>
      <c r="J86" s="25"/>
      <c r="K86" s="25"/>
      <c r="L86" s="25"/>
      <c r="M86" s="26"/>
      <c r="N86" s="8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x14ac:dyDescent="0.25">
      <c r="A87" s="17"/>
      <c r="B87" s="1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x14ac:dyDescent="0.25">
      <c r="A88" s="17"/>
      <c r="B88" s="1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x14ac:dyDescent="0.25">
      <c r="A89" s="17"/>
      <c r="B89" s="1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ht="15.75" thickBot="1" x14ac:dyDescent="0.3">
      <c r="A90" s="17"/>
      <c r="B90" s="12"/>
      <c r="C90" s="13"/>
      <c r="D90" s="13"/>
      <c r="E90" s="13"/>
      <c r="F90" s="13"/>
      <c r="G90" s="13"/>
      <c r="H90" s="13"/>
      <c r="I90" s="13"/>
      <c r="J90" s="13"/>
      <c r="K90" s="37" t="s">
        <v>42</v>
      </c>
      <c r="L90" s="37"/>
      <c r="M90" s="37"/>
      <c r="N90" s="38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x14ac:dyDescent="0.25">
      <c r="A109" s="17"/>
    </row>
  </sheetData>
  <sheetProtection password="9130" sheet="1" objects="1" scenarios="1" selectLockedCells="1"/>
  <mergeCells count="33">
    <mergeCell ref="B71:C71"/>
    <mergeCell ref="B79:C79"/>
    <mergeCell ref="K90:N90"/>
    <mergeCell ref="B31:C31"/>
    <mergeCell ref="B39:C39"/>
    <mergeCell ref="B47:C47"/>
    <mergeCell ref="B55:C55"/>
    <mergeCell ref="B63:C63"/>
    <mergeCell ref="H48:M54"/>
    <mergeCell ref="E48:G48"/>
    <mergeCell ref="E80:G80"/>
    <mergeCell ref="H80:M86"/>
    <mergeCell ref="E56:G56"/>
    <mergeCell ref="E64:G64"/>
    <mergeCell ref="E72:G72"/>
    <mergeCell ref="H56:M62"/>
    <mergeCell ref="B1:C5"/>
    <mergeCell ref="B6:C6"/>
    <mergeCell ref="B7:C7"/>
    <mergeCell ref="B15:C15"/>
    <mergeCell ref="B23:C23"/>
    <mergeCell ref="E8:G8"/>
    <mergeCell ref="E16:G16"/>
    <mergeCell ref="E24:G24"/>
    <mergeCell ref="E32:G32"/>
    <mergeCell ref="E40:G40"/>
    <mergeCell ref="H64:M70"/>
    <mergeCell ref="H72:M78"/>
    <mergeCell ref="H8:M14"/>
    <mergeCell ref="H16:M22"/>
    <mergeCell ref="H24:M30"/>
    <mergeCell ref="H32:M38"/>
    <mergeCell ref="H40:M46"/>
  </mergeCells>
  <hyperlinks>
    <hyperlink ref="B6" r:id="rId1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Orzechy naturalnie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2021-09-18T16:32:33Z</dcterms:modified>
</cp:coreProperties>
</file>